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</sheets>
  <calcPr calcId="125725"/>
</workbook>
</file>

<file path=xl/calcChain.xml><?xml version="1.0" encoding="utf-8"?>
<calcChain xmlns="http://schemas.openxmlformats.org/spreadsheetml/2006/main">
  <c r="H48" i="1"/>
  <c r="J48" s="1"/>
  <c r="K48" s="1"/>
  <c r="J35"/>
  <c r="K35" s="1"/>
  <c r="J34"/>
  <c r="K34" s="1"/>
  <c r="J32"/>
  <c r="K32" s="1"/>
  <c r="J31"/>
  <c r="K31" s="1"/>
  <c r="J30"/>
  <c r="K30" s="1"/>
  <c r="J29"/>
  <c r="K29" s="1"/>
  <c r="J28"/>
  <c r="K28" s="1"/>
  <c r="J27"/>
  <c r="K27" s="1"/>
  <c r="J26"/>
  <c r="K26" s="1"/>
  <c r="J25"/>
  <c r="K25" s="1"/>
  <c r="J24"/>
  <c r="K24" s="1"/>
  <c r="J23"/>
  <c r="K23" s="1"/>
  <c r="J22"/>
  <c r="K22" s="1"/>
  <c r="J21"/>
  <c r="K21" s="1"/>
  <c r="E4"/>
</calcChain>
</file>

<file path=xl/sharedStrings.xml><?xml version="1.0" encoding="utf-8"?>
<sst xmlns="http://schemas.openxmlformats.org/spreadsheetml/2006/main" count="337" uniqueCount="96">
  <si>
    <t>Отчет о поступлении и использовании денежных средств по многоквартирному жилому дому: ПОБЕДЫ, 127
за период c 01.01.2017 по 31.12.2017</t>
  </si>
  <si>
    <t>Площадь по дому (жилая):</t>
  </si>
  <si>
    <t>м2</t>
  </si>
  <si>
    <t>Площадь по дому (нежилая):</t>
  </si>
  <si>
    <t>Площадь по дому (жилая + нежилая):</t>
  </si>
  <si>
    <t>№</t>
  </si>
  <si>
    <t>Наименование статьи</t>
  </si>
  <si>
    <t>Факт руб.</t>
  </si>
  <si>
    <t>руб. / м2.год</t>
  </si>
  <si>
    <t>руб. / м2.мес.</t>
  </si>
  <si>
    <t>1</t>
  </si>
  <si>
    <t>Остаток денежных средств на начало года, всего</t>
  </si>
  <si>
    <t>2</t>
  </si>
  <si>
    <t>Задолженность на начало отчетного периода, всего</t>
  </si>
  <si>
    <t>3</t>
  </si>
  <si>
    <t>Начислено, всего</t>
  </si>
  <si>
    <t>4</t>
  </si>
  <si>
    <t>Поступило, всего</t>
  </si>
  <si>
    <t>5</t>
  </si>
  <si>
    <t>Задолженность на конец отчетного периода, всего</t>
  </si>
  <si>
    <t>6</t>
  </si>
  <si>
    <t>Прочие доходы, всего</t>
  </si>
  <si>
    <t>6.1</t>
  </si>
  <si>
    <t>Прочие доходы</t>
  </si>
  <si>
    <t/>
  </si>
  <si>
    <t>6.2</t>
  </si>
  <si>
    <t>Собранные средства по ОИ, всего</t>
  </si>
  <si>
    <t>76 732,21</t>
  </si>
  <si>
    <t>6.2.1</t>
  </si>
  <si>
    <t>наружная реклама</t>
  </si>
  <si>
    <t>0,00</t>
  </si>
  <si>
    <t>6.2.2</t>
  </si>
  <si>
    <t>базовые станции</t>
  </si>
  <si>
    <t>76 732,22</t>
  </si>
  <si>
    <t>6.2.3</t>
  </si>
  <si>
    <t>реклама в лифтах</t>
  </si>
  <si>
    <t>0,01</t>
  </si>
  <si>
    <t>6.2.4</t>
  </si>
  <si>
    <t>помещения ОИ (коммерческие)</t>
  </si>
  <si>
    <t>76 732,23</t>
  </si>
  <si>
    <t>6.2.5</t>
  </si>
  <si>
    <t>помещения ОИ (жилые)</t>
  </si>
  <si>
    <t>7</t>
  </si>
  <si>
    <t>Расходы, всего</t>
  </si>
  <si>
    <t>7.1</t>
  </si>
  <si>
    <t>Услуги управления</t>
  </si>
  <si>
    <t>7.2</t>
  </si>
  <si>
    <t>Услуги по организации платежей (комиссия банка)</t>
  </si>
  <si>
    <t>7.3</t>
  </si>
  <si>
    <t>Дератизация</t>
  </si>
  <si>
    <t>7.4</t>
  </si>
  <si>
    <t>Дезинсекция</t>
  </si>
  <si>
    <t>7.5</t>
  </si>
  <si>
    <t>Оформление платежных документов и направление их собственникам</t>
  </si>
  <si>
    <t>7.6</t>
  </si>
  <si>
    <t>Работы при ремонтно-аварийном и диспетчерском обслуживании</t>
  </si>
  <si>
    <t>7.7</t>
  </si>
  <si>
    <t>Работы, выполненные для надлежащего содержания систем вентиляции</t>
  </si>
  <si>
    <t>7.8</t>
  </si>
  <si>
    <t>Работы, выполненные для надлежащего содержания лестничных клеток</t>
  </si>
  <si>
    <t>7.9</t>
  </si>
  <si>
    <t>Техническое обслуживание инженерных систем, несущих и не несущих конструкций</t>
  </si>
  <si>
    <t>7.10</t>
  </si>
  <si>
    <t>Работы, выполненные для надлежащего содержания системы электроснабжения</t>
  </si>
  <si>
    <t>7.11</t>
  </si>
  <si>
    <t>Текущий ремонт конструктивных элементов здания, инженерных систем</t>
  </si>
  <si>
    <t>Текущий ремонт конструктивных элементов здания, инженерных систем *</t>
  </si>
  <si>
    <t>7.12</t>
  </si>
  <si>
    <t>Работы, выполненные для надлежащего содержания мусоропровода</t>
  </si>
  <si>
    <t>7.13</t>
  </si>
  <si>
    <t>Работы, выполненные для надлежащего содержания придомовой территории</t>
  </si>
  <si>
    <t>7.14</t>
  </si>
  <si>
    <t>Работы, выполненные для надлежащего содержания газового оборудования</t>
  </si>
  <si>
    <t>7.15</t>
  </si>
  <si>
    <t>Работы, выполненные для надлежащего содержания общедомовых приборов учета</t>
  </si>
  <si>
    <t>7.16</t>
  </si>
  <si>
    <t>Работы, выполненные для надлежащего содержания лифта</t>
  </si>
  <si>
    <t>в том числе</t>
  </si>
  <si>
    <t>7.16.1</t>
  </si>
  <si>
    <t>Работы по техническому обслуживанию лифта</t>
  </si>
  <si>
    <t>7.16.2</t>
  </si>
  <si>
    <t>Работы по техническому освидетельствованию лифта</t>
  </si>
  <si>
    <t>7.16.3</t>
  </si>
  <si>
    <t>Работы по оценке соответствия лифтов техническому регламенту</t>
  </si>
  <si>
    <t>7.16.4</t>
  </si>
  <si>
    <t>Работы аварийно-диспетчерской службы</t>
  </si>
  <si>
    <t>7.16.5</t>
  </si>
  <si>
    <t>Работы по линии диспетчерской системы связи</t>
  </si>
  <si>
    <t>7.16.6</t>
  </si>
  <si>
    <t>Обязательное страхование гражданской ответственности</t>
  </si>
  <si>
    <t>7.16.7</t>
  </si>
  <si>
    <t>Работы по уборке кабины лифта</t>
  </si>
  <si>
    <t>Текущий ремонт лифтов *</t>
  </si>
  <si>
    <t>8</t>
  </si>
  <si>
    <t>Остаток денежных средств на конец года, всего</t>
  </si>
  <si>
    <t>Отчет о поступлении и использовании денежных средств по многоквартирному жилому дому: г. Челябинск, ул. Островского, д. 2
за период c 01.01.2017 по 31.12.2017</t>
  </si>
</sst>
</file>

<file path=xl/styles.xml><?xml version="1.0" encoding="utf-8"?>
<styleSheet xmlns="http://schemas.openxmlformats.org/spreadsheetml/2006/main">
  <numFmts count="1">
    <numFmt numFmtId="7" formatCode="#,##0.00&quot;р.&quot;;\-#,##0.00&quot;р.&quot;"/>
  </numFmts>
  <fonts count="9">
    <font>
      <sz val="11"/>
      <color theme="1"/>
      <name val="Calibri"/>
      <family val="2"/>
      <charset val="204"/>
      <scheme val="minor"/>
    </font>
    <font>
      <b/>
      <sz val="14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b/>
      <sz val="10"/>
      <color rgb="FF080000"/>
      <name val="Arial"/>
      <family val="2"/>
      <charset val="204"/>
    </font>
    <font>
      <b/>
      <sz val="9"/>
      <color rgb="FF000000"/>
      <name val="Arial"/>
      <family val="2"/>
      <charset val="204"/>
    </font>
    <font>
      <i/>
      <sz val="9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1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7" fontId="1" fillId="2" borderId="0" xfId="0" applyNumberFormat="1" applyFont="1" applyFill="1" applyBorder="1" applyAlignment="1" applyProtection="1">
      <alignment horizontal="center" vertical="center" wrapText="1" readingOrder="1"/>
    </xf>
    <xf numFmtId="0" fontId="0" fillId="0" borderId="0" xfId="0" applyAlignment="1">
      <alignment horizontal="left" vertical="top" wrapText="1"/>
    </xf>
    <xf numFmtId="7" fontId="2" fillId="2" borderId="1" xfId="0" applyNumberFormat="1" applyFont="1" applyFill="1" applyBorder="1" applyAlignment="1" applyProtection="1">
      <alignment horizontal="right" vertical="top" wrapText="1" readingOrder="1"/>
    </xf>
    <xf numFmtId="0" fontId="3" fillId="2" borderId="1" xfId="0" applyNumberFormat="1" applyFont="1" applyFill="1" applyBorder="1" applyAlignment="1" applyProtection="1">
      <alignment horizontal="left" vertical="top" wrapText="1" readingOrder="1"/>
    </xf>
    <xf numFmtId="7" fontId="3" fillId="2" borderId="1" xfId="0" applyNumberFormat="1" applyFont="1" applyFill="1" applyBorder="1" applyAlignment="1" applyProtection="1">
      <alignment horizontal="left" vertical="top" wrapText="1" readingOrder="1"/>
    </xf>
    <xf numFmtId="7" fontId="4" fillId="0" borderId="2" xfId="0" applyNumberFormat="1" applyFont="1" applyFill="1" applyBorder="1" applyAlignment="1" applyProtection="1">
      <alignment horizontal="center" vertical="center" wrapText="1" readingOrder="1"/>
    </xf>
    <xf numFmtId="7" fontId="4" fillId="0" borderId="2" xfId="0" applyNumberFormat="1" applyFont="1" applyFill="1" applyBorder="1" applyAlignment="1" applyProtection="1">
      <alignment horizontal="center" vertical="center" wrapText="1" readingOrder="1"/>
    </xf>
    <xf numFmtId="7" fontId="5" fillId="3" borderId="2" xfId="0" applyNumberFormat="1" applyFont="1" applyFill="1" applyBorder="1" applyAlignment="1" applyProtection="1">
      <alignment horizontal="center" vertical="center" wrapText="1" readingOrder="1"/>
    </xf>
    <xf numFmtId="7" fontId="5" fillId="3" borderId="2" xfId="0" applyNumberFormat="1" applyFont="1" applyFill="1" applyBorder="1" applyAlignment="1" applyProtection="1">
      <alignment horizontal="left" vertical="center" wrapText="1" readingOrder="1"/>
    </xf>
    <xf numFmtId="7" fontId="5" fillId="3" borderId="2" xfId="0" applyNumberFormat="1" applyFont="1" applyFill="1" applyBorder="1" applyAlignment="1" applyProtection="1">
      <alignment horizontal="right" vertical="center" wrapText="1" readingOrder="1"/>
    </xf>
    <xf numFmtId="7" fontId="5" fillId="3" borderId="2" xfId="0" applyNumberFormat="1" applyFont="1" applyFill="1" applyBorder="1" applyAlignment="1" applyProtection="1">
      <alignment horizontal="right" vertical="center" wrapText="1" readingOrder="1"/>
    </xf>
    <xf numFmtId="7" fontId="6" fillId="2" borderId="2" xfId="0" applyNumberFormat="1" applyFont="1" applyFill="1" applyBorder="1" applyAlignment="1" applyProtection="1">
      <alignment horizontal="center" vertical="center" wrapText="1" readingOrder="1"/>
    </xf>
    <xf numFmtId="7" fontId="6" fillId="2" borderId="2" xfId="0" applyNumberFormat="1" applyFont="1" applyFill="1" applyBorder="1" applyAlignment="1" applyProtection="1">
      <alignment horizontal="left" vertical="center" wrapText="1" readingOrder="1"/>
    </xf>
    <xf numFmtId="7" fontId="7" fillId="2" borderId="2" xfId="0" applyNumberFormat="1" applyFont="1" applyFill="1" applyBorder="1" applyAlignment="1" applyProtection="1">
      <alignment horizontal="right" vertical="center" wrapText="1" readingOrder="1"/>
    </xf>
    <xf numFmtId="7" fontId="7" fillId="2" borderId="2" xfId="0" applyNumberFormat="1" applyFont="1" applyFill="1" applyBorder="1" applyAlignment="1" applyProtection="1">
      <alignment horizontal="right" vertical="center" wrapText="1" readingOrder="1"/>
    </xf>
    <xf numFmtId="7" fontId="8" fillId="2" borderId="2" xfId="0" applyNumberFormat="1" applyFont="1" applyFill="1" applyBorder="1" applyAlignment="1" applyProtection="1">
      <alignment horizontal="center" vertical="center" wrapText="1" readingOrder="1"/>
    </xf>
    <xf numFmtId="7" fontId="8" fillId="2" borderId="2" xfId="0" applyNumberFormat="1" applyFont="1" applyFill="1" applyBorder="1" applyAlignment="1" applyProtection="1">
      <alignment horizontal="left" vertical="center" wrapText="1" readingOrder="1"/>
    </xf>
    <xf numFmtId="7" fontId="8" fillId="2" borderId="2" xfId="0" applyNumberFormat="1" applyFont="1" applyFill="1" applyBorder="1" applyAlignment="1" applyProtection="1">
      <alignment horizontal="right" vertical="center" wrapText="1" readingOrder="1"/>
    </xf>
    <xf numFmtId="7" fontId="8" fillId="2" borderId="2" xfId="0" applyNumberFormat="1" applyFont="1" applyFill="1" applyBorder="1" applyAlignment="1" applyProtection="1">
      <alignment horizontal="right" vertical="center" wrapText="1" readingOrder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8"/>
  <sheetViews>
    <sheetView tabSelected="1" workbookViewId="0">
      <selection activeCell="B11" sqref="B11:G11"/>
    </sheetView>
  </sheetViews>
  <sheetFormatPr defaultRowHeight="15"/>
  <sheetData>
    <row r="1" spans="1:11" ht="57.75" customHeight="1">
      <c r="A1" s="1" t="s">
        <v>95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</row>
    <row r="2" spans="1:11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>
      <c r="A3" s="3" t="s">
        <v>1</v>
      </c>
      <c r="B3" s="3" t="s">
        <v>1</v>
      </c>
      <c r="C3" s="3" t="s">
        <v>1</v>
      </c>
      <c r="D3" s="3" t="s">
        <v>1</v>
      </c>
      <c r="E3" s="4">
        <v>6673.5</v>
      </c>
      <c r="F3" s="5" t="s">
        <v>2</v>
      </c>
      <c r="G3" s="2"/>
      <c r="H3" s="2"/>
      <c r="I3" s="2"/>
      <c r="J3" s="2"/>
      <c r="K3" s="2"/>
    </row>
    <row r="4" spans="1:11">
      <c r="A4" s="3" t="s">
        <v>3</v>
      </c>
      <c r="B4" s="3" t="s">
        <v>3</v>
      </c>
      <c r="C4" s="3" t="s">
        <v>3</v>
      </c>
      <c r="D4" s="3" t="s">
        <v>3</v>
      </c>
      <c r="E4" s="4">
        <f>E5-E3</f>
        <v>1858.1000000000004</v>
      </c>
      <c r="F4" s="5" t="s">
        <v>2</v>
      </c>
      <c r="G4" s="2"/>
      <c r="H4" s="2"/>
      <c r="I4" s="2"/>
      <c r="J4" s="2"/>
      <c r="K4" s="2"/>
    </row>
    <row r="5" spans="1:11">
      <c r="A5" s="3" t="s">
        <v>4</v>
      </c>
      <c r="B5" s="3" t="s">
        <v>4</v>
      </c>
      <c r="C5" s="3" t="s">
        <v>4</v>
      </c>
      <c r="D5" s="3" t="s">
        <v>4</v>
      </c>
      <c r="E5" s="4">
        <v>8531.6</v>
      </c>
      <c r="F5" s="5" t="s">
        <v>2</v>
      </c>
      <c r="G5" s="2"/>
      <c r="H5" s="2"/>
      <c r="I5" s="2"/>
      <c r="J5" s="2"/>
      <c r="K5" s="2"/>
    </row>
    <row r="6" spans="1:11">
      <c r="A6" s="2"/>
      <c r="B6" s="2"/>
      <c r="C6" s="2"/>
      <c r="D6" s="2"/>
      <c r="E6" s="2"/>
      <c r="F6" s="2"/>
      <c r="G6" s="2"/>
      <c r="H6" s="2"/>
      <c r="I6" s="2"/>
      <c r="J6" s="2"/>
      <c r="K6" s="2"/>
    </row>
    <row r="7" spans="1:11" ht="25.5">
      <c r="A7" s="6" t="s">
        <v>5</v>
      </c>
      <c r="B7" s="7" t="s">
        <v>6</v>
      </c>
      <c r="C7" s="7" t="s">
        <v>6</v>
      </c>
      <c r="D7" s="7" t="s">
        <v>6</v>
      </c>
      <c r="E7" s="7" t="s">
        <v>6</v>
      </c>
      <c r="F7" s="7" t="s">
        <v>6</v>
      </c>
      <c r="G7" s="7" t="s">
        <v>6</v>
      </c>
      <c r="H7" s="7" t="s">
        <v>7</v>
      </c>
      <c r="I7" s="7" t="s">
        <v>7</v>
      </c>
      <c r="J7" s="6" t="s">
        <v>8</v>
      </c>
      <c r="K7" s="6" t="s">
        <v>9</v>
      </c>
    </row>
    <row r="8" spans="1:11">
      <c r="A8" s="8" t="s">
        <v>10</v>
      </c>
      <c r="B8" s="9" t="s">
        <v>11</v>
      </c>
      <c r="C8" s="9" t="s">
        <v>11</v>
      </c>
      <c r="D8" s="9" t="s">
        <v>11</v>
      </c>
      <c r="E8" s="9" t="s">
        <v>11</v>
      </c>
      <c r="F8" s="9" t="s">
        <v>11</v>
      </c>
      <c r="G8" s="9" t="s">
        <v>11</v>
      </c>
      <c r="H8" s="10">
        <v>0</v>
      </c>
      <c r="I8" s="10"/>
      <c r="J8" s="11">
        <v>0</v>
      </c>
      <c r="K8" s="11">
        <v>0</v>
      </c>
    </row>
    <row r="9" spans="1:11">
      <c r="A9" s="8" t="s">
        <v>12</v>
      </c>
      <c r="B9" s="9" t="s">
        <v>13</v>
      </c>
      <c r="C9" s="9" t="s">
        <v>13</v>
      </c>
      <c r="D9" s="9" t="s">
        <v>13</v>
      </c>
      <c r="E9" s="9" t="s">
        <v>13</v>
      </c>
      <c r="F9" s="9" t="s">
        <v>13</v>
      </c>
      <c r="G9" s="9" t="s">
        <v>13</v>
      </c>
      <c r="H9" s="10">
        <v>233187.9</v>
      </c>
      <c r="I9" s="10"/>
      <c r="J9" s="11">
        <v>27.33</v>
      </c>
      <c r="K9" s="11">
        <v>2.2999999999999998</v>
      </c>
    </row>
    <row r="10" spans="1:11">
      <c r="A10" s="8" t="s">
        <v>14</v>
      </c>
      <c r="B10" s="9" t="s">
        <v>15</v>
      </c>
      <c r="C10" s="9" t="s">
        <v>15</v>
      </c>
      <c r="D10" s="9" t="s">
        <v>15</v>
      </c>
      <c r="E10" s="9" t="s">
        <v>15</v>
      </c>
      <c r="F10" s="9" t="s">
        <v>15</v>
      </c>
      <c r="G10" s="9" t="s">
        <v>15</v>
      </c>
      <c r="H10" s="10">
        <v>1410498.26</v>
      </c>
      <c r="I10" s="10"/>
      <c r="J10" s="11">
        <v>165.33</v>
      </c>
      <c r="K10" s="11">
        <v>13.8</v>
      </c>
    </row>
    <row r="11" spans="1:11">
      <c r="A11" s="8" t="s">
        <v>16</v>
      </c>
      <c r="B11" s="9" t="s">
        <v>17</v>
      </c>
      <c r="C11" s="9" t="s">
        <v>17</v>
      </c>
      <c r="D11" s="9" t="s">
        <v>17</v>
      </c>
      <c r="E11" s="9" t="s">
        <v>17</v>
      </c>
      <c r="F11" s="9" t="s">
        <v>17</v>
      </c>
      <c r="G11" s="9" t="s">
        <v>17</v>
      </c>
      <c r="H11" s="10">
        <v>1261764.01</v>
      </c>
      <c r="I11" s="10"/>
      <c r="J11" s="11">
        <v>147.88999999999999</v>
      </c>
      <c r="K11" s="11">
        <v>12.33</v>
      </c>
    </row>
    <row r="12" spans="1:11">
      <c r="A12" s="8" t="s">
        <v>18</v>
      </c>
      <c r="B12" s="9" t="s">
        <v>19</v>
      </c>
      <c r="C12" s="9" t="s">
        <v>19</v>
      </c>
      <c r="D12" s="9" t="s">
        <v>19</v>
      </c>
      <c r="E12" s="9" t="s">
        <v>19</v>
      </c>
      <c r="F12" s="9" t="s">
        <v>19</v>
      </c>
      <c r="G12" s="9" t="s">
        <v>19</v>
      </c>
      <c r="H12" s="10">
        <v>381069.5</v>
      </c>
      <c r="I12" s="10"/>
      <c r="J12" s="11">
        <v>44.67</v>
      </c>
      <c r="K12" s="11">
        <v>3.72</v>
      </c>
    </row>
    <row r="13" spans="1:11">
      <c r="A13" s="8" t="s">
        <v>20</v>
      </c>
      <c r="B13" s="9" t="s">
        <v>21</v>
      </c>
      <c r="C13" s="9" t="s">
        <v>21</v>
      </c>
      <c r="D13" s="9" t="s">
        <v>21</v>
      </c>
      <c r="E13" s="9" t="s">
        <v>21</v>
      </c>
      <c r="F13" s="9" t="s">
        <v>21</v>
      </c>
      <c r="G13" s="9" t="s">
        <v>21</v>
      </c>
      <c r="H13" s="10">
        <v>0</v>
      </c>
      <c r="I13" s="10"/>
      <c r="J13" s="11">
        <v>0</v>
      </c>
      <c r="K13" s="11">
        <v>0</v>
      </c>
    </row>
    <row r="14" spans="1:11">
      <c r="A14" s="12" t="s">
        <v>22</v>
      </c>
      <c r="B14" s="13" t="s">
        <v>23</v>
      </c>
      <c r="C14" s="13" t="s">
        <v>23</v>
      </c>
      <c r="D14" s="13" t="s">
        <v>23</v>
      </c>
      <c r="E14" s="13" t="s">
        <v>23</v>
      </c>
      <c r="F14" s="13" t="s">
        <v>23</v>
      </c>
      <c r="G14" s="13" t="s">
        <v>23</v>
      </c>
      <c r="H14" s="14">
        <v>0</v>
      </c>
      <c r="I14" s="14" t="s">
        <v>24</v>
      </c>
      <c r="J14" s="15">
        <v>0</v>
      </c>
      <c r="K14" s="15">
        <v>0</v>
      </c>
    </row>
    <row r="15" spans="1:11">
      <c r="A15" s="12" t="s">
        <v>25</v>
      </c>
      <c r="B15" s="13" t="s">
        <v>26</v>
      </c>
      <c r="C15" s="13" t="s">
        <v>26</v>
      </c>
      <c r="D15" s="13" t="s">
        <v>26</v>
      </c>
      <c r="E15" s="13" t="s">
        <v>26</v>
      </c>
      <c r="F15" s="13" t="s">
        <v>26</v>
      </c>
      <c r="G15" s="13" t="s">
        <v>26</v>
      </c>
      <c r="H15" s="14">
        <v>0</v>
      </c>
      <c r="I15" s="14" t="s">
        <v>27</v>
      </c>
      <c r="J15" s="15">
        <v>0</v>
      </c>
      <c r="K15" s="15">
        <v>0</v>
      </c>
    </row>
    <row r="16" spans="1:11">
      <c r="A16" s="12" t="s">
        <v>28</v>
      </c>
      <c r="B16" s="13" t="s">
        <v>29</v>
      </c>
      <c r="C16" s="13" t="s">
        <v>29</v>
      </c>
      <c r="D16" s="13" t="s">
        <v>29</v>
      </c>
      <c r="E16" s="13" t="s">
        <v>29</v>
      </c>
      <c r="F16" s="13" t="s">
        <v>29</v>
      </c>
      <c r="G16" s="13" t="s">
        <v>29</v>
      </c>
      <c r="H16" s="14">
        <v>0</v>
      </c>
      <c r="I16" s="14" t="s">
        <v>30</v>
      </c>
      <c r="J16" s="15">
        <v>0</v>
      </c>
      <c r="K16" s="15">
        <v>0</v>
      </c>
    </row>
    <row r="17" spans="1:11">
      <c r="A17" s="12" t="s">
        <v>31</v>
      </c>
      <c r="B17" s="13" t="s">
        <v>32</v>
      </c>
      <c r="C17" s="13" t="s">
        <v>32</v>
      </c>
      <c r="D17" s="13" t="s">
        <v>32</v>
      </c>
      <c r="E17" s="13" t="s">
        <v>32</v>
      </c>
      <c r="F17" s="13" t="s">
        <v>32</v>
      </c>
      <c r="G17" s="13" t="s">
        <v>32</v>
      </c>
      <c r="H17" s="14">
        <v>0</v>
      </c>
      <c r="I17" s="14" t="s">
        <v>33</v>
      </c>
      <c r="J17" s="15">
        <v>0</v>
      </c>
      <c r="K17" s="15">
        <v>0</v>
      </c>
    </row>
    <row r="18" spans="1:11">
      <c r="A18" s="12" t="s">
        <v>34</v>
      </c>
      <c r="B18" s="13" t="s">
        <v>35</v>
      </c>
      <c r="C18" s="13" t="s">
        <v>35</v>
      </c>
      <c r="D18" s="13" t="s">
        <v>35</v>
      </c>
      <c r="E18" s="13" t="s">
        <v>35</v>
      </c>
      <c r="F18" s="13" t="s">
        <v>35</v>
      </c>
      <c r="G18" s="13" t="s">
        <v>35</v>
      </c>
      <c r="H18" s="14">
        <v>0</v>
      </c>
      <c r="I18" s="14" t="s">
        <v>36</v>
      </c>
      <c r="J18" s="15">
        <v>0</v>
      </c>
      <c r="K18" s="15">
        <v>0</v>
      </c>
    </row>
    <row r="19" spans="1:11">
      <c r="A19" s="12" t="s">
        <v>37</v>
      </c>
      <c r="B19" s="13" t="s">
        <v>38</v>
      </c>
      <c r="C19" s="13" t="s">
        <v>38</v>
      </c>
      <c r="D19" s="13" t="s">
        <v>38</v>
      </c>
      <c r="E19" s="13" t="s">
        <v>38</v>
      </c>
      <c r="F19" s="13" t="s">
        <v>38</v>
      </c>
      <c r="G19" s="13" t="s">
        <v>38</v>
      </c>
      <c r="H19" s="14">
        <v>0</v>
      </c>
      <c r="I19" s="14" t="s">
        <v>39</v>
      </c>
      <c r="J19" s="15">
        <v>0</v>
      </c>
      <c r="K19" s="15">
        <v>0</v>
      </c>
    </row>
    <row r="20" spans="1:11">
      <c r="A20" s="12" t="s">
        <v>40</v>
      </c>
      <c r="B20" s="13" t="s">
        <v>41</v>
      </c>
      <c r="C20" s="13" t="s">
        <v>41</v>
      </c>
      <c r="D20" s="13" t="s">
        <v>41</v>
      </c>
      <c r="E20" s="13" t="s">
        <v>41</v>
      </c>
      <c r="F20" s="13" t="s">
        <v>41</v>
      </c>
      <c r="G20" s="13" t="s">
        <v>41</v>
      </c>
      <c r="H20" s="14">
        <v>0</v>
      </c>
      <c r="I20" s="14" t="s">
        <v>30</v>
      </c>
      <c r="J20" s="15">
        <v>0</v>
      </c>
      <c r="K20" s="15">
        <v>0</v>
      </c>
    </row>
    <row r="21" spans="1:11">
      <c r="A21" s="8" t="s">
        <v>42</v>
      </c>
      <c r="B21" s="9" t="s">
        <v>43</v>
      </c>
      <c r="C21" s="9" t="s">
        <v>43</v>
      </c>
      <c r="D21" s="9" t="s">
        <v>43</v>
      </c>
      <c r="E21" s="9" t="s">
        <v>43</v>
      </c>
      <c r="F21" s="9" t="s">
        <v>43</v>
      </c>
      <c r="G21" s="9" t="s">
        <v>43</v>
      </c>
      <c r="H21" s="10">
        <v>1163538.27</v>
      </c>
      <c r="I21" s="10"/>
      <c r="J21" s="11">
        <f>H21/E5</f>
        <v>136.37984317126916</v>
      </c>
      <c r="K21" s="11">
        <f>J21/12</f>
        <v>11.364986930939097</v>
      </c>
    </row>
    <row r="22" spans="1:11">
      <c r="A22" s="16" t="s">
        <v>44</v>
      </c>
      <c r="B22" s="17" t="s">
        <v>45</v>
      </c>
      <c r="C22" s="17" t="s">
        <v>45</v>
      </c>
      <c r="D22" s="17" t="s">
        <v>45</v>
      </c>
      <c r="E22" s="17" t="s">
        <v>45</v>
      </c>
      <c r="F22" s="17" t="s">
        <v>45</v>
      </c>
      <c r="G22" s="17" t="s">
        <v>45</v>
      </c>
      <c r="H22" s="18">
        <v>67108.89</v>
      </c>
      <c r="I22" s="18"/>
      <c r="J22" s="19">
        <f>H22/E5</f>
        <v>7.8659208120399455</v>
      </c>
      <c r="K22" s="19">
        <f>J22/12</f>
        <v>0.65549340100332876</v>
      </c>
    </row>
    <row r="23" spans="1:11">
      <c r="A23" s="16" t="s">
        <v>46</v>
      </c>
      <c r="B23" s="17" t="s">
        <v>47</v>
      </c>
      <c r="C23" s="17" t="s">
        <v>47</v>
      </c>
      <c r="D23" s="17" t="s">
        <v>47</v>
      </c>
      <c r="E23" s="17" t="s">
        <v>47</v>
      </c>
      <c r="F23" s="17" t="s">
        <v>47</v>
      </c>
      <c r="G23" s="17" t="s">
        <v>47</v>
      </c>
      <c r="H23" s="18">
        <v>31304.61</v>
      </c>
      <c r="I23" s="18"/>
      <c r="J23" s="19">
        <f>H23/E5</f>
        <v>3.6692543016550236</v>
      </c>
      <c r="K23" s="19">
        <f>J23/12</f>
        <v>0.30577119180458529</v>
      </c>
    </row>
    <row r="24" spans="1:11">
      <c r="A24" s="16" t="s">
        <v>48</v>
      </c>
      <c r="B24" s="17" t="s">
        <v>49</v>
      </c>
      <c r="C24" s="17" t="s">
        <v>49</v>
      </c>
      <c r="D24" s="17" t="s">
        <v>49</v>
      </c>
      <c r="E24" s="17" t="s">
        <v>49</v>
      </c>
      <c r="F24" s="17" t="s">
        <v>49</v>
      </c>
      <c r="G24" s="17" t="s">
        <v>49</v>
      </c>
      <c r="H24" s="18">
        <v>2019.6</v>
      </c>
      <c r="I24" s="18"/>
      <c r="J24" s="19">
        <f>H24/E5</f>
        <v>0.23671995874161936</v>
      </c>
      <c r="K24" s="19">
        <f>J24/12</f>
        <v>1.9726663228468281E-2</v>
      </c>
    </row>
    <row r="25" spans="1:11">
      <c r="A25" s="16" t="s">
        <v>50</v>
      </c>
      <c r="B25" s="17" t="s">
        <v>51</v>
      </c>
      <c r="C25" s="17" t="s">
        <v>51</v>
      </c>
      <c r="D25" s="17" t="s">
        <v>51</v>
      </c>
      <c r="E25" s="17" t="s">
        <v>51</v>
      </c>
      <c r="F25" s="17" t="s">
        <v>51</v>
      </c>
      <c r="G25" s="17" t="s">
        <v>51</v>
      </c>
      <c r="H25" s="18">
        <v>3182.4</v>
      </c>
      <c r="I25" s="18"/>
      <c r="J25" s="19">
        <f>H25/E5</f>
        <v>0.37301326832012754</v>
      </c>
      <c r="K25" s="19">
        <f>J25/12</f>
        <v>3.1084439026677294E-2</v>
      </c>
    </row>
    <row r="26" spans="1:11" ht="28.5" customHeight="1">
      <c r="A26" s="16" t="s">
        <v>52</v>
      </c>
      <c r="B26" s="17" t="s">
        <v>53</v>
      </c>
      <c r="C26" s="17" t="s">
        <v>53</v>
      </c>
      <c r="D26" s="17" t="s">
        <v>53</v>
      </c>
      <c r="E26" s="17" t="s">
        <v>53</v>
      </c>
      <c r="F26" s="17" t="s">
        <v>53</v>
      </c>
      <c r="G26" s="17" t="s">
        <v>53</v>
      </c>
      <c r="H26" s="18">
        <v>13159.24</v>
      </c>
      <c r="I26" s="18"/>
      <c r="J26" s="19">
        <f>H26/E5</f>
        <v>1.542411739884664</v>
      </c>
      <c r="K26" s="19">
        <f>J26/12</f>
        <v>0.12853431165705534</v>
      </c>
    </row>
    <row r="27" spans="1:11" ht="29.25" customHeight="1">
      <c r="A27" s="16" t="s">
        <v>54</v>
      </c>
      <c r="B27" s="17" t="s">
        <v>55</v>
      </c>
      <c r="C27" s="17" t="s">
        <v>55</v>
      </c>
      <c r="D27" s="17" t="s">
        <v>55</v>
      </c>
      <c r="E27" s="17" t="s">
        <v>55</v>
      </c>
      <c r="F27" s="17" t="s">
        <v>55</v>
      </c>
      <c r="G27" s="17" t="s">
        <v>55</v>
      </c>
      <c r="H27" s="18">
        <v>94113.9</v>
      </c>
      <c r="I27" s="18"/>
      <c r="J27" s="19">
        <f>H27/E5</f>
        <v>11.031213371466078</v>
      </c>
      <c r="K27" s="19">
        <f>J27/12</f>
        <v>0.91926778095550654</v>
      </c>
    </row>
    <row r="28" spans="1:11" ht="30" customHeight="1">
      <c r="A28" s="16" t="s">
        <v>56</v>
      </c>
      <c r="B28" s="17" t="s">
        <v>57</v>
      </c>
      <c r="C28" s="17" t="s">
        <v>57</v>
      </c>
      <c r="D28" s="17" t="s">
        <v>57</v>
      </c>
      <c r="E28" s="17" t="s">
        <v>57</v>
      </c>
      <c r="F28" s="17" t="s">
        <v>57</v>
      </c>
      <c r="G28" s="17" t="s">
        <v>57</v>
      </c>
      <c r="H28" s="18">
        <v>24834.27</v>
      </c>
      <c r="I28" s="18"/>
      <c r="J28" s="19">
        <f>H28/E5</f>
        <v>2.9108572835107132</v>
      </c>
      <c r="K28" s="19">
        <f>J28/12</f>
        <v>0.24257144029255942</v>
      </c>
    </row>
    <row r="29" spans="1:11" ht="27.75" customHeight="1">
      <c r="A29" s="16" t="s">
        <v>58</v>
      </c>
      <c r="B29" s="17" t="s">
        <v>59</v>
      </c>
      <c r="C29" s="17" t="s">
        <v>59</v>
      </c>
      <c r="D29" s="17" t="s">
        <v>59</v>
      </c>
      <c r="E29" s="17" t="s">
        <v>59</v>
      </c>
      <c r="F29" s="17" t="s">
        <v>59</v>
      </c>
      <c r="G29" s="17" t="s">
        <v>59</v>
      </c>
      <c r="H29" s="18">
        <v>69107.45</v>
      </c>
      <c r="I29" s="18"/>
      <c r="J29" s="19">
        <f>H29/E5</f>
        <v>8.1001746448497336</v>
      </c>
      <c r="K29" s="19">
        <f>J29/12</f>
        <v>0.67501455373747776</v>
      </c>
    </row>
    <row r="30" spans="1:11" ht="30" customHeight="1">
      <c r="A30" s="16" t="s">
        <v>60</v>
      </c>
      <c r="B30" s="17" t="s">
        <v>61</v>
      </c>
      <c r="C30" s="17" t="s">
        <v>61</v>
      </c>
      <c r="D30" s="17" t="s">
        <v>61</v>
      </c>
      <c r="E30" s="17" t="s">
        <v>61</v>
      </c>
      <c r="F30" s="17" t="s">
        <v>61</v>
      </c>
      <c r="G30" s="17" t="s">
        <v>61</v>
      </c>
      <c r="H30" s="18">
        <v>418977.56</v>
      </c>
      <c r="I30" s="18"/>
      <c r="J30" s="19">
        <f>H30/E5</f>
        <v>49.108908059449575</v>
      </c>
      <c r="K30" s="19">
        <f>J30/12</f>
        <v>4.0924090049541313</v>
      </c>
    </row>
    <row r="31" spans="1:11" ht="29.25" customHeight="1">
      <c r="A31" s="16" t="s">
        <v>62</v>
      </c>
      <c r="B31" s="17" t="s">
        <v>63</v>
      </c>
      <c r="C31" s="17" t="s">
        <v>63</v>
      </c>
      <c r="D31" s="17" t="s">
        <v>63</v>
      </c>
      <c r="E31" s="17" t="s">
        <v>63</v>
      </c>
      <c r="F31" s="17" t="s">
        <v>63</v>
      </c>
      <c r="G31" s="17" t="s">
        <v>63</v>
      </c>
      <c r="H31" s="18">
        <v>77227.929999999993</v>
      </c>
      <c r="I31" s="18"/>
      <c r="J31" s="19">
        <f>H31/E5</f>
        <v>9.0519867316798717</v>
      </c>
      <c r="K31" s="19">
        <f>J31/12</f>
        <v>0.75433222763998931</v>
      </c>
    </row>
    <row r="32" spans="1:11" ht="30" customHeight="1">
      <c r="A32" s="16" t="s">
        <v>64</v>
      </c>
      <c r="B32" s="17" t="s">
        <v>65</v>
      </c>
      <c r="C32" s="17" t="s">
        <v>66</v>
      </c>
      <c r="D32" s="17" t="s">
        <v>66</v>
      </c>
      <c r="E32" s="17" t="s">
        <v>66</v>
      </c>
      <c r="F32" s="17" t="s">
        <v>66</v>
      </c>
      <c r="G32" s="17" t="s">
        <v>66</v>
      </c>
      <c r="H32" s="18">
        <v>140630.87</v>
      </c>
      <c r="I32" s="18"/>
      <c r="J32" s="19">
        <f>H32/E5</f>
        <v>16.483528294809883</v>
      </c>
      <c r="K32" s="19">
        <f>J32/12</f>
        <v>1.3736273579008236</v>
      </c>
    </row>
    <row r="33" spans="1:11" ht="29.25" customHeight="1">
      <c r="A33" s="16" t="s">
        <v>67</v>
      </c>
      <c r="B33" s="17" t="s">
        <v>68</v>
      </c>
      <c r="C33" s="17" t="s">
        <v>68</v>
      </c>
      <c r="D33" s="17" t="s">
        <v>68</v>
      </c>
      <c r="E33" s="17" t="s">
        <v>68</v>
      </c>
      <c r="F33" s="17" t="s">
        <v>68</v>
      </c>
      <c r="G33" s="17" t="s">
        <v>68</v>
      </c>
      <c r="H33" s="18">
        <v>0</v>
      </c>
      <c r="I33" s="18"/>
      <c r="J33" s="19">
        <v>0</v>
      </c>
      <c r="K33" s="19">
        <v>0</v>
      </c>
    </row>
    <row r="34" spans="1:11" ht="27" customHeight="1">
      <c r="A34" s="16" t="s">
        <v>69</v>
      </c>
      <c r="B34" s="17" t="s">
        <v>70</v>
      </c>
      <c r="C34" s="17" t="s">
        <v>70</v>
      </c>
      <c r="D34" s="17" t="s">
        <v>70</v>
      </c>
      <c r="E34" s="17" t="s">
        <v>70</v>
      </c>
      <c r="F34" s="17" t="s">
        <v>70</v>
      </c>
      <c r="G34" s="17" t="s">
        <v>70</v>
      </c>
      <c r="H34" s="18">
        <v>138439.31</v>
      </c>
      <c r="I34" s="18"/>
      <c r="J34" s="19">
        <f>H34/E5</f>
        <v>16.226652679450513</v>
      </c>
      <c r="K34" s="19">
        <f>J34/12</f>
        <v>1.3522210566208761</v>
      </c>
    </row>
    <row r="35" spans="1:11" ht="28.5" customHeight="1">
      <c r="A35" s="16" t="s">
        <v>71</v>
      </c>
      <c r="B35" s="17" t="s">
        <v>72</v>
      </c>
      <c r="C35" s="17" t="s">
        <v>72</v>
      </c>
      <c r="D35" s="17" t="s">
        <v>72</v>
      </c>
      <c r="E35" s="17" t="s">
        <v>72</v>
      </c>
      <c r="F35" s="17" t="s">
        <v>72</v>
      </c>
      <c r="G35" s="17" t="s">
        <v>72</v>
      </c>
      <c r="H35" s="18">
        <v>83432.240000000005</v>
      </c>
      <c r="I35" s="18"/>
      <c r="J35" s="19">
        <f>H35/E5</f>
        <v>9.7792020254114114</v>
      </c>
      <c r="K35" s="19">
        <f>J35/12</f>
        <v>0.81493350211761761</v>
      </c>
    </row>
    <row r="36" spans="1:11" ht="27" customHeight="1">
      <c r="A36" s="16" t="s">
        <v>73</v>
      </c>
      <c r="B36" s="17" t="s">
        <v>74</v>
      </c>
      <c r="C36" s="17" t="s">
        <v>74</v>
      </c>
      <c r="D36" s="17" t="s">
        <v>74</v>
      </c>
      <c r="E36" s="17" t="s">
        <v>74</v>
      </c>
      <c r="F36" s="17" t="s">
        <v>74</v>
      </c>
      <c r="G36" s="17" t="s">
        <v>74</v>
      </c>
      <c r="H36" s="18">
        <v>0</v>
      </c>
      <c r="I36" s="18"/>
      <c r="J36" s="19">
        <v>0</v>
      </c>
      <c r="K36" s="19">
        <v>0</v>
      </c>
    </row>
    <row r="37" spans="1:11">
      <c r="A37" s="16" t="s">
        <v>75</v>
      </c>
      <c r="B37" s="17" t="s">
        <v>76</v>
      </c>
      <c r="C37" s="17" t="s">
        <v>76</v>
      </c>
      <c r="D37" s="17" t="s">
        <v>76</v>
      </c>
      <c r="E37" s="17" t="s">
        <v>76</v>
      </c>
      <c r="F37" s="17" t="s">
        <v>76</v>
      </c>
      <c r="G37" s="17" t="s">
        <v>76</v>
      </c>
      <c r="H37" s="18">
        <v>0</v>
      </c>
      <c r="I37" s="18"/>
      <c r="J37" s="19">
        <v>0</v>
      </c>
      <c r="K37" s="19">
        <v>0</v>
      </c>
    </row>
    <row r="38" spans="1:11">
      <c r="A38" s="12" t="s">
        <v>24</v>
      </c>
      <c r="B38" s="13" t="s">
        <v>77</v>
      </c>
      <c r="C38" s="13" t="s">
        <v>77</v>
      </c>
      <c r="D38" s="13" t="s">
        <v>77</v>
      </c>
      <c r="E38" s="13" t="s">
        <v>77</v>
      </c>
      <c r="F38" s="13" t="s">
        <v>77</v>
      </c>
      <c r="G38" s="13" t="s">
        <v>77</v>
      </c>
      <c r="H38" s="14" t="s">
        <v>24</v>
      </c>
      <c r="I38" s="14" t="s">
        <v>24</v>
      </c>
      <c r="J38" s="15" t="s">
        <v>24</v>
      </c>
      <c r="K38" s="15" t="s">
        <v>24</v>
      </c>
    </row>
    <row r="39" spans="1:11">
      <c r="A39" s="16" t="s">
        <v>78</v>
      </c>
      <c r="B39" s="17" t="s">
        <v>79</v>
      </c>
      <c r="C39" s="17" t="s">
        <v>79</v>
      </c>
      <c r="D39" s="17" t="s">
        <v>79</v>
      </c>
      <c r="E39" s="17" t="s">
        <v>79</v>
      </c>
      <c r="F39" s="17" t="s">
        <v>79</v>
      </c>
      <c r="G39" s="17" t="s">
        <v>79</v>
      </c>
      <c r="H39" s="18">
        <v>0</v>
      </c>
      <c r="I39" s="18" t="s">
        <v>30</v>
      </c>
      <c r="J39" s="19">
        <v>0</v>
      </c>
      <c r="K39" s="19">
        <v>0</v>
      </c>
    </row>
    <row r="40" spans="1:11">
      <c r="A40" s="16" t="s">
        <v>80</v>
      </c>
      <c r="B40" s="17" t="s">
        <v>81</v>
      </c>
      <c r="C40" s="17" t="s">
        <v>81</v>
      </c>
      <c r="D40" s="17" t="s">
        <v>81</v>
      </c>
      <c r="E40" s="17" t="s">
        <v>81</v>
      </c>
      <c r="F40" s="17" t="s">
        <v>81</v>
      </c>
      <c r="G40" s="17" t="s">
        <v>81</v>
      </c>
      <c r="H40" s="18">
        <v>0</v>
      </c>
      <c r="I40" s="18" t="s">
        <v>30</v>
      </c>
      <c r="J40" s="19">
        <v>0</v>
      </c>
      <c r="K40" s="19">
        <v>0</v>
      </c>
    </row>
    <row r="41" spans="1:11">
      <c r="A41" s="16" t="s">
        <v>82</v>
      </c>
      <c r="B41" s="17" t="s">
        <v>83</v>
      </c>
      <c r="C41" s="17" t="s">
        <v>83</v>
      </c>
      <c r="D41" s="17" t="s">
        <v>83</v>
      </c>
      <c r="E41" s="17" t="s">
        <v>83</v>
      </c>
      <c r="F41" s="17" t="s">
        <v>83</v>
      </c>
      <c r="G41" s="17" t="s">
        <v>83</v>
      </c>
      <c r="H41" s="18">
        <v>0</v>
      </c>
      <c r="I41" s="18" t="s">
        <v>30</v>
      </c>
      <c r="J41" s="19">
        <v>0</v>
      </c>
      <c r="K41" s="19">
        <v>0</v>
      </c>
    </row>
    <row r="42" spans="1:11">
      <c r="A42" s="16" t="s">
        <v>84</v>
      </c>
      <c r="B42" s="17" t="s">
        <v>85</v>
      </c>
      <c r="C42" s="17" t="s">
        <v>85</v>
      </c>
      <c r="D42" s="17" t="s">
        <v>85</v>
      </c>
      <c r="E42" s="17" t="s">
        <v>85</v>
      </c>
      <c r="F42" s="17" t="s">
        <v>85</v>
      </c>
      <c r="G42" s="17" t="s">
        <v>85</v>
      </c>
      <c r="H42" s="18">
        <v>0</v>
      </c>
      <c r="I42" s="18" t="s">
        <v>30</v>
      </c>
      <c r="J42" s="19">
        <v>0</v>
      </c>
      <c r="K42" s="19">
        <v>0</v>
      </c>
    </row>
    <row r="43" spans="1:11">
      <c r="A43" s="16" t="s">
        <v>86</v>
      </c>
      <c r="B43" s="17" t="s">
        <v>87</v>
      </c>
      <c r="C43" s="17" t="s">
        <v>87</v>
      </c>
      <c r="D43" s="17" t="s">
        <v>87</v>
      </c>
      <c r="E43" s="17" t="s">
        <v>87</v>
      </c>
      <c r="F43" s="17" t="s">
        <v>87</v>
      </c>
      <c r="G43" s="17" t="s">
        <v>87</v>
      </c>
      <c r="H43" s="18">
        <v>0</v>
      </c>
      <c r="I43" s="18" t="s">
        <v>30</v>
      </c>
      <c r="J43" s="19">
        <v>0</v>
      </c>
      <c r="K43" s="19">
        <v>0</v>
      </c>
    </row>
    <row r="44" spans="1:11">
      <c r="A44" s="16" t="s">
        <v>88</v>
      </c>
      <c r="B44" s="17" t="s">
        <v>89</v>
      </c>
      <c r="C44" s="17" t="s">
        <v>89</v>
      </c>
      <c r="D44" s="17" t="s">
        <v>89</v>
      </c>
      <c r="E44" s="17" t="s">
        <v>89</v>
      </c>
      <c r="F44" s="17" t="s">
        <v>89</v>
      </c>
      <c r="G44" s="17" t="s">
        <v>89</v>
      </c>
      <c r="H44" s="18">
        <v>0</v>
      </c>
      <c r="I44" s="18" t="s">
        <v>30</v>
      </c>
      <c r="J44" s="19">
        <v>0</v>
      </c>
      <c r="K44" s="19">
        <v>0</v>
      </c>
    </row>
    <row r="45" spans="1:11">
      <c r="A45" s="16" t="s">
        <v>90</v>
      </c>
      <c r="B45" s="17" t="s">
        <v>91</v>
      </c>
      <c r="C45" s="17" t="s">
        <v>91</v>
      </c>
      <c r="D45" s="17" t="s">
        <v>91</v>
      </c>
      <c r="E45" s="17" t="s">
        <v>91</v>
      </c>
      <c r="F45" s="17" t="s">
        <v>91</v>
      </c>
      <c r="G45" s="17" t="s">
        <v>91</v>
      </c>
      <c r="H45" s="18">
        <v>0</v>
      </c>
      <c r="I45" s="18" t="s">
        <v>30</v>
      </c>
      <c r="J45" s="19" t="s">
        <v>30</v>
      </c>
      <c r="K45" s="19">
        <v>0</v>
      </c>
    </row>
    <row r="46" spans="1:1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1:11">
      <c r="A47" s="16" t="s">
        <v>24</v>
      </c>
      <c r="B47" s="17" t="s">
        <v>92</v>
      </c>
      <c r="C47" s="17" t="s">
        <v>92</v>
      </c>
      <c r="D47" s="17" t="s">
        <v>92</v>
      </c>
      <c r="E47" s="17" t="s">
        <v>92</v>
      </c>
      <c r="F47" s="17" t="s">
        <v>92</v>
      </c>
      <c r="G47" s="17" t="s">
        <v>92</v>
      </c>
      <c r="H47" s="18">
        <v>0</v>
      </c>
      <c r="I47" s="18" t="s">
        <v>30</v>
      </c>
      <c r="J47" s="19">
        <v>0</v>
      </c>
      <c r="K47" s="19">
        <v>0</v>
      </c>
    </row>
    <row r="48" spans="1:11">
      <c r="A48" s="8" t="s">
        <v>93</v>
      </c>
      <c r="B48" s="9" t="s">
        <v>94</v>
      </c>
      <c r="C48" s="9" t="s">
        <v>94</v>
      </c>
      <c r="D48" s="9" t="s">
        <v>94</v>
      </c>
      <c r="E48" s="9" t="s">
        <v>94</v>
      </c>
      <c r="F48" s="9" t="s">
        <v>94</v>
      </c>
      <c r="G48" s="9" t="s">
        <v>94</v>
      </c>
      <c r="H48" s="10">
        <f>H11-H21</f>
        <v>98225.739999999991</v>
      </c>
      <c r="I48" s="10"/>
      <c r="J48" s="11">
        <f>H48/E5</f>
        <v>11.513167518402174</v>
      </c>
      <c r="K48" s="11">
        <f>J48/12</f>
        <v>0.95943062653351452</v>
      </c>
    </row>
  </sheetData>
  <sheetProtection password="CC3B" sheet="1" objects="1" scenarios="1"/>
  <mergeCells count="86">
    <mergeCell ref="B48:G48"/>
    <mergeCell ref="H48:I48"/>
    <mergeCell ref="B44:G44"/>
    <mergeCell ref="H44:I44"/>
    <mergeCell ref="B45:G45"/>
    <mergeCell ref="H45:I45"/>
    <mergeCell ref="B47:G47"/>
    <mergeCell ref="H47:I47"/>
    <mergeCell ref="B41:G41"/>
    <mergeCell ref="H41:I41"/>
    <mergeCell ref="B42:G42"/>
    <mergeCell ref="H42:I42"/>
    <mergeCell ref="B43:G43"/>
    <mergeCell ref="H43:I43"/>
    <mergeCell ref="B38:G38"/>
    <mergeCell ref="H38:I38"/>
    <mergeCell ref="B39:G39"/>
    <mergeCell ref="H39:I39"/>
    <mergeCell ref="B40:G40"/>
    <mergeCell ref="H40:I40"/>
    <mergeCell ref="B35:G35"/>
    <mergeCell ref="H35:I35"/>
    <mergeCell ref="B36:G36"/>
    <mergeCell ref="H36:I36"/>
    <mergeCell ref="B37:G37"/>
    <mergeCell ref="H37:I37"/>
    <mergeCell ref="B32:G32"/>
    <mergeCell ref="H32:I32"/>
    <mergeCell ref="B33:G33"/>
    <mergeCell ref="H33:I33"/>
    <mergeCell ref="B34:G34"/>
    <mergeCell ref="H34:I34"/>
    <mergeCell ref="B29:G29"/>
    <mergeCell ref="H29:I29"/>
    <mergeCell ref="B30:G30"/>
    <mergeCell ref="H30:I30"/>
    <mergeCell ref="B31:G31"/>
    <mergeCell ref="H31:I31"/>
    <mergeCell ref="B26:G26"/>
    <mergeCell ref="H26:I26"/>
    <mergeCell ref="B27:G27"/>
    <mergeCell ref="H27:I27"/>
    <mergeCell ref="B28:G28"/>
    <mergeCell ref="H28:I28"/>
    <mergeCell ref="B23:G23"/>
    <mergeCell ref="H23:I23"/>
    <mergeCell ref="B24:G24"/>
    <mergeCell ref="H24:I24"/>
    <mergeCell ref="B25:G25"/>
    <mergeCell ref="H25:I25"/>
    <mergeCell ref="B20:G20"/>
    <mergeCell ref="H20:I20"/>
    <mergeCell ref="B21:G21"/>
    <mergeCell ref="H21:I21"/>
    <mergeCell ref="B22:G22"/>
    <mergeCell ref="H22:I22"/>
    <mergeCell ref="B17:G17"/>
    <mergeCell ref="H17:I17"/>
    <mergeCell ref="B18:G18"/>
    <mergeCell ref="H18:I18"/>
    <mergeCell ref="B19:G19"/>
    <mergeCell ref="H19:I19"/>
    <mergeCell ref="B14:G14"/>
    <mergeCell ref="H14:I14"/>
    <mergeCell ref="B15:G15"/>
    <mergeCell ref="H15:I15"/>
    <mergeCell ref="B16:G16"/>
    <mergeCell ref="H16:I16"/>
    <mergeCell ref="B11:G11"/>
    <mergeCell ref="H11:I11"/>
    <mergeCell ref="B12:G12"/>
    <mergeCell ref="H12:I12"/>
    <mergeCell ref="B13:G13"/>
    <mergeCell ref="H13:I13"/>
    <mergeCell ref="B8:G8"/>
    <mergeCell ref="H8:I8"/>
    <mergeCell ref="B9:G9"/>
    <mergeCell ref="H9:I9"/>
    <mergeCell ref="B10:G10"/>
    <mergeCell ref="H10:I10"/>
    <mergeCell ref="A1:K1"/>
    <mergeCell ref="A3:D3"/>
    <mergeCell ref="A4:D4"/>
    <mergeCell ref="A5:D5"/>
    <mergeCell ref="B7:G7"/>
    <mergeCell ref="H7:I7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2018-06-28T17:24:56Z</dcterms:modified>
</cp:coreProperties>
</file>